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48" i="1"/>
  <c r="V47"/>
  <c r="V46"/>
  <c r="V45"/>
  <c r="V27" l="1"/>
  <c r="V19"/>
  <c r="V25"/>
  <c r="V24"/>
  <c r="V44" l="1"/>
  <c r="V43"/>
  <c r="V36"/>
  <c r="V39"/>
  <c r="V40"/>
  <c r="V41"/>
  <c r="V42"/>
  <c r="V38"/>
  <c r="V33"/>
  <c r="V31"/>
  <c r="V32"/>
  <c r="V30"/>
  <c r="V29"/>
  <c r="V26"/>
  <c r="V23"/>
  <c r="V13" l="1"/>
  <c r="V22"/>
  <c r="V21"/>
  <c r="V15" l="1"/>
  <c r="V16"/>
  <c r="V20"/>
  <c r="W50" l="1"/>
  <c r="V49"/>
  <c r="V18"/>
  <c r="V14"/>
  <c r="V11"/>
  <c r="V12"/>
  <c r="V10"/>
  <c r="V9"/>
</calcChain>
</file>

<file path=xl/sharedStrings.xml><?xml version="1.0" encoding="utf-8"?>
<sst xmlns="http://schemas.openxmlformats.org/spreadsheetml/2006/main" count="171" uniqueCount="132">
  <si>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</si>
  <si>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</si>
  <si>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</si>
  <si>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</si>
  <si>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</si>
  <si>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</si>
  <si>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</si>
  <si>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</si>
  <si>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</si>
  <si>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</si>
  <si>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</si>
  <si>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</si>
  <si>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</si>
  <si>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</si>
  <si>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</si>
  <si>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</si>
  <si>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</si>
  <si>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</si>
  <si>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</si>
  <si>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</si>
  <si>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</si>
  <si>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</si>
  <si>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</si>
  <si>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</si>
  <si>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</si>
  <si>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>ООО "Газпром межрегионгаз Воронеж"</t>
  </si>
  <si>
    <t>394006 г. Воронеж, пер. Красноармейский, 12-а</t>
  </si>
  <si>
    <t>Газоснабжение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</si>
  <si>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</si>
  <si>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</si>
  <si>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</si>
  <si>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</si>
  <si>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_________________________ Е.В. Лопатка</t>
  </si>
  <si>
    <t xml:space="preserve">_______________________Т. Н. Крекотень    </t>
  </si>
  <si>
    <t>Договор 5060 от 01.01.2017</t>
  </si>
  <si>
    <t>Договор 11-6-45671/17/333 от 30.12.2016г.</t>
  </si>
  <si>
    <t>Договор 546 от 31.01.2017</t>
  </si>
  <si>
    <t>Электроэнергия (уличное освещение)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</si>
  <si>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</si>
  <si>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</si>
  <si>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</si>
  <si>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</si>
  <si>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ИП Коржов Сергей Васильевич</t>
  </si>
  <si>
    <t>396650 Воронежская обл., Россошь г, Пролетарская ул., д. 130, кв 18</t>
  </si>
  <si>
    <t>Договор № 4 от 09.01.2017г.</t>
  </si>
  <si>
    <t>Заправка и обслуживание оргтехники</t>
  </si>
  <si>
    <t>ООО "Россошанское ДРСУ №1"</t>
  </si>
  <si>
    <t>396659 Воронежская обл., Россошь г, Октябрьская пл., д. 137б</t>
  </si>
  <si>
    <t>Ремонтавтомобильного покрытия</t>
  </si>
  <si>
    <t>ИП Пасюгин С. Н.</t>
  </si>
  <si>
    <t xml:space="preserve">ИП Халитов А. В. М-н Батарейка </t>
  </si>
  <si>
    <t>396650 Воронежская обл., Россошь г, Октябрьская пл., д. 16б</t>
  </si>
  <si>
    <t>Батарейка</t>
  </si>
  <si>
    <t>ИП Филанова Д. А.</t>
  </si>
  <si>
    <t xml:space="preserve">396659 Воронежская обл., Россошь г, Октябрьская пл., д. 21 </t>
  </si>
  <si>
    <t>Венок</t>
  </si>
  <si>
    <t>ИП Куприянова О. И.</t>
  </si>
  <si>
    <t xml:space="preserve">396659 Воронежская обл., Россошь г, Труда п-т </t>
  </si>
  <si>
    <t>27.04.2017      04.05.2017</t>
  </si>
  <si>
    <t>Цветы</t>
  </si>
  <si>
    <t>ИП Ткаченко Ю. Н.</t>
  </si>
  <si>
    <t>396602 Воронежская обл. Россошанский р-н с. Архиповка ул. Октябрьская 44а</t>
  </si>
  <si>
    <t>Продукты</t>
  </si>
  <si>
    <t>Россошанское РАЙПО Магазин № 15</t>
  </si>
  <si>
    <t>396602 Воронежская обл. Россошанский р-н с. Архиповка ул. Ленина 2а</t>
  </si>
  <si>
    <t>Материалы</t>
  </si>
  <si>
    <t xml:space="preserve">ИП Шевченко Р. Г. </t>
  </si>
  <si>
    <t>Букет</t>
  </si>
  <si>
    <t>396650 Воронежская обл., Россошь г, Октябрьская пл., д. 79в</t>
  </si>
  <si>
    <t>Головка</t>
  </si>
  <si>
    <t>Смазка для редуктора</t>
  </si>
  <si>
    <t>396650 Воронежская обл., Россошь г, Октябрьская пл., д. 22</t>
  </si>
  <si>
    <t>Сувениры</t>
  </si>
  <si>
    <t>ИП Жуков И. В.</t>
  </si>
  <si>
    <t>396650 Воронежская обл., Россошь г, Октябрьская пл., д. 22а</t>
  </si>
  <si>
    <t>пакет</t>
  </si>
  <si>
    <t>гвоздики</t>
  </si>
  <si>
    <t>ИП ГерасимоваТ. Т</t>
  </si>
  <si>
    <t>396650 Воронежская обл., Россошь г, Октябрьская пл., д. 18б</t>
  </si>
  <si>
    <t>Футболки</t>
  </si>
  <si>
    <t>МУП "Теплосеть"</t>
  </si>
  <si>
    <t>396635, Воронежская обл, Россошанский р-н, Новая Калитва с, Советский пер, дом № 3</t>
  </si>
  <si>
    <t>Договор № 313 от 09.12.20116г.</t>
  </si>
  <si>
    <t>Аварийный ремонт водопровода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</si>
  <si>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</si>
  <si>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</si>
  <si>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</si>
  <si>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</si>
  <si>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>ИП Азарных Ольга Андреевна</t>
  </si>
  <si>
    <t>396656 Ворнежская обл., Россошь г., Куприна пер., д. 6</t>
  </si>
  <si>
    <t>электроматериалы (лампочки, переходник)</t>
  </si>
  <si>
    <t>Договор № 88 от 28.04.2017г</t>
  </si>
  <si>
    <t>электроматериалы (лампочки)</t>
  </si>
  <si>
    <t>ИП Костаренко ЖаннаДмитриевна</t>
  </si>
  <si>
    <t>396650 Воронежская обл., Россошь г, Энгельса ул., д. 68</t>
  </si>
  <si>
    <t>Договор № 1 от 03.05.2017г.</t>
  </si>
  <si>
    <t>Петуньи крупноцветковые</t>
  </si>
  <si>
    <t>ИП Пасюгина Людмила Ивановна</t>
  </si>
  <si>
    <t>396650 Воронежская обл., Россошь г, Транспортная ул., д. 40</t>
  </si>
  <si>
    <t>Договор № 13 от 15.05.2017г.</t>
  </si>
  <si>
    <t>Бензокоса</t>
  </si>
  <si>
    <t>ООО "Техностар"</t>
  </si>
  <si>
    <t>396650 Воронежская обл., Россошь г, Правды ул., д. 10, кв 36</t>
  </si>
  <si>
    <t>Договор № 03-17  от 11.05.2017г.</t>
  </si>
  <si>
    <t>ООО "Воронежкомплект"</t>
  </si>
  <si>
    <t>396650 Воронежская обл., Россошь г, 50 лет СССР ул., д. 76а</t>
  </si>
  <si>
    <t>Договор № РОС-127 от 18.04.2017г.</t>
  </si>
  <si>
    <t>Насос</t>
  </si>
  <si>
    <t xml:space="preserve">Департамент финансов ВО </t>
  </si>
  <si>
    <t>394030 Воронеж г.,Кольцовская ул., д, № 56ап</t>
  </si>
  <si>
    <t>Договор 51 П/17 от 18.01.2017</t>
  </si>
  <si>
    <t>Подписка</t>
  </si>
  <si>
    <t>ИП Савченко Александр Михайлович</t>
  </si>
  <si>
    <t>396650 Воронежская обл., Россошь г, Энгельса ул., д. 49</t>
  </si>
  <si>
    <t>Договор № 1 от 20.04.2017г.</t>
  </si>
  <si>
    <t>Автоуслуги</t>
  </si>
  <si>
    <t>ИП Лаптиев В. Н.</t>
  </si>
  <si>
    <t xml:space="preserve">396658 Воронежская обл., Россошь г, Просткеева ул., д. 18, стр 1 </t>
  </si>
  <si>
    <t>Договор № НВЦБ-000558 от 24.05.2017г.</t>
  </si>
  <si>
    <t>Продление Каспнрского</t>
  </si>
  <si>
    <t>Фонд капитального ремонтамногоквартирных домов</t>
  </si>
  <si>
    <t>394018 г. Воронеж,ул. Никитинская, д. 50</t>
  </si>
  <si>
    <t>Договор № 25/6-СП от 28.08.2015г.</t>
  </si>
  <si>
    <t>Взносы на капремонт</t>
  </si>
  <si>
    <t>УФПС Воронежской области -филиал ФГУП "Почта России "</t>
  </si>
  <si>
    <t>394000 г. Воронеж, пр-т Революции, д. 25</t>
  </si>
  <si>
    <t>Договор № 749 от 25.05.2017г.</t>
  </si>
  <si>
    <t>Договор № 748 от 25.05.2017г.</t>
  </si>
  <si>
    <t>Контракт  № 10 от 01.04.2017г.</t>
  </si>
  <si>
    <t>Контракт  № 11 от 0.05.2017г.</t>
  </si>
  <si>
    <t>02.05.2017, 29.05.2017</t>
  </si>
  <si>
    <t>c 01 мая 2017 г. по 31 мая 2017 г.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</si>
</sst>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/>
    </xf>
    <xf numFmtId="0" fontId="0" fillId="0" borderId="5" xfId="0" applyNumberFormat="1" applyBorder="1" applyAlignment="1">
      <alignment horizontal="left" vertical="top" wrapText="1"/>
    </xf>
    <xf numFmtId="164" fontId="0" fillId="0" borderId="5" xfId="0" applyNumberFormat="1" applyFont="1" applyBorder="1" applyAlignment="1">
      <alignment horizontal="right" vertical="top"/>
    </xf>
    <xf numFmtId="165" fontId="0" fillId="0" borderId="5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5" fontId="0" fillId="0" borderId="6" xfId="0" applyNumberFormat="1" applyFont="1" applyBorder="1" applyAlignment="1">
      <alignment horizontal="right" vertical="top"/>
    </xf>
    <xf numFmtId="166" fontId="0" fillId="0" borderId="6" xfId="0" applyNumberFormat="1" applyFont="1" applyBorder="1" applyAlignment="1">
      <alignment horizontal="right" vertical="top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164" fontId="0" fillId="0" borderId="7" xfId="0" applyNumberFormat="1" applyFont="1" applyBorder="1" applyAlignment="1">
      <alignment horizontal="right" vertical="top"/>
    </xf>
    <xf numFmtId="165" fontId="0" fillId="0" borderId="7" xfId="0" applyNumberFormat="1" applyFont="1" applyBorder="1" applyAlignment="1">
      <alignment horizontal="right" vertical="top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left" vertical="top"/>
    </xf>
    <xf numFmtId="2" fontId="0" fillId="0" borderId="3" xfId="0" applyNumberFormat="1" applyFont="1" applyBorder="1" applyAlignment="1">
      <alignment horizontal="right" vertical="top"/>
    </xf>
    <xf numFmtId="14" fontId="0" fillId="0" borderId="8" xfId="0" applyNumberFormat="1" applyBorder="1" applyAlignment="1">
      <alignment horizontal="left" vertical="top"/>
    </xf>
    <xf numFmtId="2" fontId="0" fillId="0" borderId="8" xfId="0" applyNumberFormat="1" applyFont="1" applyBorder="1" applyAlignment="1">
      <alignment horizontal="right" vertical="top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56"/>
  <sheetViews>
    <sheetView tabSelected="1" workbookViewId="0">
      <selection activeCell="N8" sqref="N8:R8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131</v>
      </c>
    </row>
    <row r="4" spans="1:23" s="1" customFormat="1" ht="9.9499999999999993" customHeight="1"/>
    <row r="5" spans="1:23" ht="12.75">
      <c r="A5" s="4" t="s">
        <v>20</v>
      </c>
    </row>
    <row r="6" spans="1:23" s="1" customFormat="1" ht="9.9499999999999993" customHeight="1"/>
    <row r="7" spans="1:23" ht="13.35" customHeight="1">
      <c r="A7" s="59" t="s">
        <v>0</v>
      </c>
      <c r="B7" s="59"/>
      <c r="C7" s="59" t="s">
        <v>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 t="s">
        <v>2</v>
      </c>
      <c r="T7" s="59" t="s">
        <v>3</v>
      </c>
      <c r="U7" s="59"/>
      <c r="V7" s="59"/>
      <c r="W7" s="59" t="s">
        <v>4</v>
      </c>
    </row>
    <row r="8" spans="1:23" ht="25.35" customHeight="1">
      <c r="A8" s="59"/>
      <c r="B8" s="59"/>
      <c r="C8" s="59" t="s">
        <v>5</v>
      </c>
      <c r="D8" s="59"/>
      <c r="E8" s="59"/>
      <c r="F8" s="59"/>
      <c r="G8" s="59" t="s">
        <v>6</v>
      </c>
      <c r="H8" s="59"/>
      <c r="I8" s="59"/>
      <c r="J8" s="59"/>
      <c r="K8" s="59"/>
      <c r="L8" s="59"/>
      <c r="M8" s="59"/>
      <c r="N8" s="59" t="s">
        <v>7</v>
      </c>
      <c r="O8" s="59"/>
      <c r="P8" s="59"/>
      <c r="Q8" s="59"/>
      <c r="R8" s="59"/>
      <c r="S8" s="59"/>
      <c r="T8" s="5" t="s">
        <v>8</v>
      </c>
      <c r="U8" s="5" t="s">
        <v>9</v>
      </c>
      <c r="V8" s="5" t="s">
        <v>10</v>
      </c>
      <c r="W8" s="59"/>
    </row>
    <row r="9" spans="1:23" ht="22.35" customHeight="1">
      <c r="A9" s="48">
        <v>1</v>
      </c>
      <c r="B9" s="48"/>
      <c r="C9" s="47" t="s">
        <v>11</v>
      </c>
      <c r="D9" s="47"/>
      <c r="E9" s="47"/>
      <c r="F9" s="47"/>
      <c r="G9" s="44" t="s">
        <v>12</v>
      </c>
      <c r="H9" s="44"/>
      <c r="I9" s="44"/>
      <c r="J9" s="44"/>
      <c r="K9" s="44"/>
      <c r="L9" s="44"/>
      <c r="M9" s="44"/>
      <c r="N9" s="44" t="s">
        <v>41</v>
      </c>
      <c r="O9" s="44"/>
      <c r="P9" s="44"/>
      <c r="Q9" s="44"/>
      <c r="R9" s="44"/>
      <c r="S9" s="15">
        <v>42874</v>
      </c>
      <c r="T9" s="6" t="s">
        <v>22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48">
        <v>2</v>
      </c>
      <c r="B10" s="48"/>
      <c r="C10" s="47" t="s">
        <v>13</v>
      </c>
      <c r="D10" s="47"/>
      <c r="E10" s="47"/>
      <c r="F10" s="47"/>
      <c r="G10" s="44" t="s">
        <v>12</v>
      </c>
      <c r="H10" s="44"/>
      <c r="I10" s="44"/>
      <c r="J10" s="44"/>
      <c r="K10" s="44"/>
      <c r="L10" s="44"/>
      <c r="M10" s="44"/>
      <c r="N10" s="44" t="s">
        <v>40</v>
      </c>
      <c r="O10" s="44"/>
      <c r="P10" s="44"/>
      <c r="Q10" s="44"/>
      <c r="R10" s="44"/>
      <c r="S10" s="15">
        <v>42874</v>
      </c>
      <c r="T10" s="6" t="s">
        <v>22</v>
      </c>
      <c r="U10" s="7">
        <v>1</v>
      </c>
      <c r="V10" s="8">
        <f>W10/U10</f>
        <v>678.5</v>
      </c>
      <c r="W10" s="8">
        <v>678.5</v>
      </c>
    </row>
    <row r="11" spans="1:23" ht="22.35" customHeight="1">
      <c r="A11" s="45">
        <v>3</v>
      </c>
      <c r="B11" s="46"/>
      <c r="C11" s="47" t="s">
        <v>13</v>
      </c>
      <c r="D11" s="47"/>
      <c r="E11" s="47"/>
      <c r="F11" s="47"/>
      <c r="G11" s="44" t="s">
        <v>23</v>
      </c>
      <c r="H11" s="44"/>
      <c r="I11" s="44"/>
      <c r="J11" s="44"/>
      <c r="K11" s="44"/>
      <c r="L11" s="44"/>
      <c r="M11" s="44"/>
      <c r="N11" s="44" t="s">
        <v>38</v>
      </c>
      <c r="O11" s="44"/>
      <c r="P11" s="44"/>
      <c r="Q11" s="44"/>
      <c r="R11" s="44"/>
      <c r="S11" s="15">
        <v>42874</v>
      </c>
      <c r="T11" s="13" t="s">
        <v>22</v>
      </c>
      <c r="U11" s="7">
        <v>1</v>
      </c>
      <c r="V11" s="8">
        <f t="shared" ref="V11:V12" si="0">W11/U11</f>
        <v>3009</v>
      </c>
      <c r="W11" s="8">
        <v>3009</v>
      </c>
    </row>
    <row r="12" spans="1:23" ht="22.35" customHeight="1">
      <c r="A12" s="45">
        <v>4</v>
      </c>
      <c r="B12" s="46"/>
      <c r="C12" s="47" t="s">
        <v>13</v>
      </c>
      <c r="D12" s="47"/>
      <c r="E12" s="47"/>
      <c r="F12" s="47"/>
      <c r="G12" s="44" t="s">
        <v>24</v>
      </c>
      <c r="H12" s="44"/>
      <c r="I12" s="44"/>
      <c r="J12" s="44"/>
      <c r="K12" s="44"/>
      <c r="L12" s="44"/>
      <c r="M12" s="44"/>
      <c r="N12" s="44" t="s">
        <v>39</v>
      </c>
      <c r="O12" s="44"/>
      <c r="P12" s="44"/>
      <c r="Q12" s="44"/>
      <c r="R12" s="44"/>
      <c r="S12" s="15">
        <v>42874</v>
      </c>
      <c r="T12" s="13" t="s">
        <v>22</v>
      </c>
      <c r="U12" s="7">
        <v>1</v>
      </c>
      <c r="V12" s="8">
        <f t="shared" si="0"/>
        <v>1497.06</v>
      </c>
      <c r="W12" s="8">
        <v>1497.06</v>
      </c>
    </row>
    <row r="13" spans="1:23" ht="22.35" customHeight="1">
      <c r="A13" s="45">
        <v>5</v>
      </c>
      <c r="B13" s="46"/>
      <c r="C13" s="47" t="s">
        <v>13</v>
      </c>
      <c r="D13" s="47"/>
      <c r="E13" s="47"/>
      <c r="F13" s="47"/>
      <c r="G13" s="44" t="s">
        <v>24</v>
      </c>
      <c r="H13" s="44"/>
      <c r="I13" s="44"/>
      <c r="J13" s="44"/>
      <c r="K13" s="44"/>
      <c r="L13" s="44"/>
      <c r="M13" s="44"/>
      <c r="N13" s="44" t="s">
        <v>39</v>
      </c>
      <c r="O13" s="44"/>
      <c r="P13" s="44"/>
      <c r="Q13" s="44"/>
      <c r="R13" s="44"/>
      <c r="S13" s="15">
        <v>42874</v>
      </c>
      <c r="T13" s="16" t="s">
        <v>22</v>
      </c>
      <c r="U13" s="7">
        <v>1</v>
      </c>
      <c r="V13" s="8">
        <f t="shared" ref="V13" si="1">W13/U13</f>
        <v>44.6</v>
      </c>
      <c r="W13" s="8">
        <v>44.6</v>
      </c>
    </row>
    <row r="14" spans="1:23" ht="32.85" customHeight="1">
      <c r="A14" s="45">
        <v>6</v>
      </c>
      <c r="B14" s="46"/>
      <c r="C14" s="47" t="s">
        <v>25</v>
      </c>
      <c r="D14" s="47"/>
      <c r="E14" s="47"/>
      <c r="F14" s="47"/>
      <c r="G14" s="44" t="s">
        <v>26</v>
      </c>
      <c r="H14" s="44"/>
      <c r="I14" s="44"/>
      <c r="J14" s="44"/>
      <c r="K14" s="44"/>
      <c r="L14" s="44"/>
      <c r="M14" s="44"/>
      <c r="N14" s="44" t="s">
        <v>35</v>
      </c>
      <c r="O14" s="44"/>
      <c r="P14" s="44"/>
      <c r="Q14" s="44"/>
      <c r="R14" s="44"/>
      <c r="S14" s="15">
        <v>42874</v>
      </c>
      <c r="T14" s="6" t="s">
        <v>27</v>
      </c>
      <c r="U14" s="7">
        <v>566</v>
      </c>
      <c r="V14" s="9">
        <f t="shared" ref="V14:V49" si="2">W14/U14</f>
        <v>7.102455830388692</v>
      </c>
      <c r="W14" s="9">
        <v>4019.99</v>
      </c>
    </row>
    <row r="15" spans="1:23" ht="43.35" customHeight="1">
      <c r="A15" s="45">
        <v>7</v>
      </c>
      <c r="B15" s="46"/>
      <c r="C15" s="47" t="s">
        <v>14</v>
      </c>
      <c r="D15" s="47"/>
      <c r="E15" s="47"/>
      <c r="F15" s="47"/>
      <c r="G15" s="44" t="s">
        <v>15</v>
      </c>
      <c r="H15" s="44"/>
      <c r="I15" s="44"/>
      <c r="J15" s="44"/>
      <c r="K15" s="44"/>
      <c r="L15" s="44"/>
      <c r="M15" s="44"/>
      <c r="N15" s="44" t="s">
        <v>36</v>
      </c>
      <c r="O15" s="44"/>
      <c r="P15" s="44"/>
      <c r="Q15" s="44"/>
      <c r="R15" s="44"/>
      <c r="S15" s="15">
        <v>42874</v>
      </c>
      <c r="T15" s="14" t="s">
        <v>37</v>
      </c>
      <c r="U15" s="10">
        <v>569</v>
      </c>
      <c r="V15" s="8">
        <f t="shared" si="2"/>
        <v>7.2921792618629171</v>
      </c>
      <c r="W15" s="9">
        <v>4149.25</v>
      </c>
    </row>
    <row r="16" spans="1:23" ht="43.35" customHeight="1">
      <c r="A16" s="45">
        <v>8</v>
      </c>
      <c r="B16" s="46"/>
      <c r="C16" s="74" t="s">
        <v>14</v>
      </c>
      <c r="D16" s="47"/>
      <c r="E16" s="47"/>
      <c r="F16" s="47"/>
      <c r="G16" s="44" t="s">
        <v>15</v>
      </c>
      <c r="H16" s="44"/>
      <c r="I16" s="44"/>
      <c r="J16" s="44"/>
      <c r="K16" s="44"/>
      <c r="L16" s="44"/>
      <c r="M16" s="44"/>
      <c r="N16" s="44" t="s">
        <v>34</v>
      </c>
      <c r="O16" s="44"/>
      <c r="P16" s="44"/>
      <c r="Q16" s="44"/>
      <c r="R16" s="44"/>
      <c r="S16" s="15">
        <v>42874</v>
      </c>
      <c r="T16" s="14" t="s">
        <v>21</v>
      </c>
      <c r="U16" s="10">
        <v>2851</v>
      </c>
      <c r="V16" s="8">
        <f t="shared" si="2"/>
        <v>6.0606769554542268</v>
      </c>
      <c r="W16" s="9">
        <v>17278.990000000002</v>
      </c>
    </row>
    <row r="17" spans="1:23" ht="43.35" customHeight="1">
      <c r="A17" s="45">
        <v>9</v>
      </c>
      <c r="B17" s="46"/>
      <c r="C17" s="74" t="s">
        <v>14</v>
      </c>
      <c r="D17" s="47"/>
      <c r="E17" s="47"/>
      <c r="F17" s="47"/>
      <c r="G17" s="44" t="s">
        <v>15</v>
      </c>
      <c r="H17" s="44"/>
      <c r="I17" s="44"/>
      <c r="J17" s="44"/>
      <c r="K17" s="44"/>
      <c r="L17" s="44"/>
      <c r="M17" s="44"/>
      <c r="N17" s="44" t="s">
        <v>34</v>
      </c>
      <c r="O17" s="44"/>
      <c r="P17" s="44"/>
      <c r="Q17" s="44"/>
      <c r="R17" s="44"/>
      <c r="S17" s="15">
        <v>42874</v>
      </c>
      <c r="T17" s="33" t="s">
        <v>37</v>
      </c>
      <c r="U17" s="10"/>
      <c r="V17" s="8"/>
      <c r="W17" s="9">
        <v>15000</v>
      </c>
    </row>
    <row r="18" spans="1:23" ht="22.35" customHeight="1">
      <c r="A18" s="45">
        <v>10</v>
      </c>
      <c r="B18" s="46"/>
      <c r="C18" s="47" t="s">
        <v>28</v>
      </c>
      <c r="D18" s="47"/>
      <c r="E18" s="47"/>
      <c r="F18" s="47"/>
      <c r="G18" s="44" t="s">
        <v>29</v>
      </c>
      <c r="H18" s="44"/>
      <c r="I18" s="44"/>
      <c r="J18" s="44"/>
      <c r="K18" s="44"/>
      <c r="L18" s="44"/>
      <c r="M18" s="44"/>
      <c r="N18" s="44" t="s">
        <v>30</v>
      </c>
      <c r="O18" s="44"/>
      <c r="P18" s="44"/>
      <c r="Q18" s="44"/>
      <c r="R18" s="44"/>
      <c r="S18" s="15">
        <v>42874</v>
      </c>
      <c r="T18" s="6" t="s">
        <v>31</v>
      </c>
      <c r="U18" s="7">
        <v>110</v>
      </c>
      <c r="V18" s="8">
        <f t="shared" si="2"/>
        <v>36.909090909090907</v>
      </c>
      <c r="W18" s="8">
        <v>4060</v>
      </c>
    </row>
    <row r="19" spans="1:23" ht="36.75" customHeight="1">
      <c r="A19" s="45">
        <v>11</v>
      </c>
      <c r="B19" s="46"/>
      <c r="C19" s="52" t="s">
        <v>108</v>
      </c>
      <c r="D19" s="65"/>
      <c r="E19" s="65"/>
      <c r="F19" s="66"/>
      <c r="G19" s="16"/>
      <c r="H19" s="16"/>
      <c r="I19" s="39" t="s">
        <v>109</v>
      </c>
      <c r="J19" s="40"/>
      <c r="K19" s="40"/>
      <c r="L19" s="40"/>
      <c r="M19" s="41"/>
      <c r="N19" s="67" t="s">
        <v>110</v>
      </c>
      <c r="O19" s="44"/>
      <c r="P19" s="44"/>
      <c r="Q19" s="44"/>
      <c r="R19" s="44"/>
      <c r="S19" s="15">
        <v>42874</v>
      </c>
      <c r="T19" s="32" t="s">
        <v>111</v>
      </c>
      <c r="U19" s="7">
        <v>2</v>
      </c>
      <c r="V19" s="8">
        <f t="shared" si="2"/>
        <v>125</v>
      </c>
      <c r="W19" s="8">
        <v>250</v>
      </c>
    </row>
    <row r="20" spans="1:23" ht="22.35" customHeight="1">
      <c r="A20" s="45">
        <v>12</v>
      </c>
      <c r="B20" s="46"/>
      <c r="C20" s="47" t="s">
        <v>84</v>
      </c>
      <c r="D20" s="47"/>
      <c r="E20" s="47"/>
      <c r="F20" s="47"/>
      <c r="G20" s="44" t="s">
        <v>85</v>
      </c>
      <c r="H20" s="44"/>
      <c r="I20" s="44"/>
      <c r="J20" s="44"/>
      <c r="K20" s="44"/>
      <c r="L20" s="44"/>
      <c r="M20" s="44"/>
      <c r="N20" s="44" t="s">
        <v>86</v>
      </c>
      <c r="O20" s="44"/>
      <c r="P20" s="44"/>
      <c r="Q20" s="44"/>
      <c r="R20" s="44"/>
      <c r="S20" s="73" t="s">
        <v>130</v>
      </c>
      <c r="T20" s="33" t="s">
        <v>87</v>
      </c>
      <c r="U20" s="7">
        <v>2</v>
      </c>
      <c r="V20" s="8">
        <f t="shared" si="2"/>
        <v>1347.12</v>
      </c>
      <c r="W20" s="8">
        <v>2694.24</v>
      </c>
    </row>
    <row r="21" spans="1:23" ht="42" customHeight="1">
      <c r="A21" s="45">
        <v>13</v>
      </c>
      <c r="B21" s="46"/>
      <c r="C21" s="55" t="s">
        <v>88</v>
      </c>
      <c r="D21" s="56"/>
      <c r="E21" s="56"/>
      <c r="F21" s="57"/>
      <c r="G21" s="33"/>
      <c r="H21" s="33"/>
      <c r="I21" s="58" t="s">
        <v>89</v>
      </c>
      <c r="J21" s="40"/>
      <c r="K21" s="40"/>
      <c r="L21" s="40"/>
      <c r="M21" s="41"/>
      <c r="N21" s="39" t="s">
        <v>91</v>
      </c>
      <c r="O21" s="40"/>
      <c r="P21" s="40"/>
      <c r="Q21" s="40"/>
      <c r="R21" s="41"/>
      <c r="S21" s="15">
        <v>42857</v>
      </c>
      <c r="T21" s="32" t="s">
        <v>90</v>
      </c>
      <c r="U21" s="7">
        <v>40</v>
      </c>
      <c r="V21" s="8">
        <f t="shared" si="2"/>
        <v>119.5</v>
      </c>
      <c r="W21" s="8">
        <v>4780</v>
      </c>
    </row>
    <row r="22" spans="1:23" ht="35.25" customHeight="1">
      <c r="A22" s="45">
        <v>14</v>
      </c>
      <c r="B22" s="46"/>
      <c r="C22" s="55" t="s">
        <v>88</v>
      </c>
      <c r="D22" s="56"/>
      <c r="E22" s="56"/>
      <c r="F22" s="57"/>
      <c r="G22" s="33"/>
      <c r="H22" s="33"/>
      <c r="I22" s="58" t="s">
        <v>89</v>
      </c>
      <c r="J22" s="40"/>
      <c r="K22" s="40"/>
      <c r="L22" s="40"/>
      <c r="M22" s="41"/>
      <c r="N22" s="39" t="s">
        <v>91</v>
      </c>
      <c r="O22" s="40"/>
      <c r="P22" s="40"/>
      <c r="Q22" s="40"/>
      <c r="R22" s="41"/>
      <c r="S22" s="15">
        <v>42871</v>
      </c>
      <c r="T22" s="32" t="s">
        <v>92</v>
      </c>
      <c r="U22" s="7">
        <v>20</v>
      </c>
      <c r="V22" s="8">
        <f t="shared" si="2"/>
        <v>389.5</v>
      </c>
      <c r="W22" s="8">
        <v>7790</v>
      </c>
    </row>
    <row r="23" spans="1:23" ht="22.35" customHeight="1">
      <c r="A23" s="45">
        <v>15</v>
      </c>
      <c r="B23" s="46"/>
      <c r="C23" s="52" t="s">
        <v>93</v>
      </c>
      <c r="D23" s="53"/>
      <c r="E23" s="53"/>
      <c r="F23" s="54"/>
      <c r="G23" s="16"/>
      <c r="H23" s="16"/>
      <c r="I23" s="39" t="s">
        <v>94</v>
      </c>
      <c r="J23" s="40"/>
      <c r="K23" s="40"/>
      <c r="L23" s="40"/>
      <c r="M23" s="41"/>
      <c r="N23" s="61" t="s">
        <v>95</v>
      </c>
      <c r="O23" s="62"/>
      <c r="P23" s="62"/>
      <c r="Q23" s="62"/>
      <c r="R23" s="63"/>
      <c r="S23" s="15">
        <v>42844</v>
      </c>
      <c r="T23" s="32" t="s">
        <v>96</v>
      </c>
      <c r="U23" s="7">
        <v>100</v>
      </c>
      <c r="V23" s="8">
        <f t="shared" si="2"/>
        <v>25</v>
      </c>
      <c r="W23" s="8">
        <v>2500</v>
      </c>
    </row>
    <row r="24" spans="1:23" ht="22.35" customHeight="1">
      <c r="A24" s="45">
        <v>16</v>
      </c>
      <c r="B24" s="46"/>
      <c r="C24" s="52" t="s">
        <v>97</v>
      </c>
      <c r="D24" s="65"/>
      <c r="E24" s="65"/>
      <c r="F24" s="66"/>
      <c r="G24" s="33"/>
      <c r="H24" s="33"/>
      <c r="I24" s="39" t="s">
        <v>98</v>
      </c>
      <c r="J24" s="40"/>
      <c r="K24" s="40"/>
      <c r="L24" s="40"/>
      <c r="M24" s="41"/>
      <c r="N24" s="39" t="s">
        <v>99</v>
      </c>
      <c r="O24" s="40"/>
      <c r="P24" s="40"/>
      <c r="Q24" s="40"/>
      <c r="R24" s="41"/>
      <c r="S24" s="15">
        <v>42871</v>
      </c>
      <c r="T24" s="32" t="s">
        <v>100</v>
      </c>
      <c r="U24" s="7">
        <v>1</v>
      </c>
      <c r="V24" s="8">
        <f t="shared" si="2"/>
        <v>8500</v>
      </c>
      <c r="W24" s="8">
        <v>8500</v>
      </c>
    </row>
    <row r="25" spans="1:23" ht="22.35" customHeight="1">
      <c r="A25" s="45">
        <v>17</v>
      </c>
      <c r="B25" s="46"/>
      <c r="C25" s="52" t="s">
        <v>104</v>
      </c>
      <c r="D25" s="65"/>
      <c r="E25" s="65"/>
      <c r="F25" s="66"/>
      <c r="G25" s="33"/>
      <c r="H25" s="33"/>
      <c r="I25" s="39" t="s">
        <v>105</v>
      </c>
      <c r="J25" s="40"/>
      <c r="K25" s="40"/>
      <c r="L25" s="40"/>
      <c r="M25" s="41"/>
      <c r="N25" s="39" t="s">
        <v>106</v>
      </c>
      <c r="O25" s="40"/>
      <c r="P25" s="40"/>
      <c r="Q25" s="40"/>
      <c r="R25" s="41"/>
      <c r="S25" s="15">
        <v>42871</v>
      </c>
      <c r="T25" s="32" t="s">
        <v>107</v>
      </c>
      <c r="U25" s="7">
        <v>1</v>
      </c>
      <c r="V25" s="8">
        <f t="shared" si="2"/>
        <v>36136</v>
      </c>
      <c r="W25" s="8">
        <v>36136</v>
      </c>
    </row>
    <row r="26" spans="1:23" ht="34.15" customHeight="1">
      <c r="A26" s="45">
        <v>18</v>
      </c>
      <c r="B26" s="46"/>
      <c r="C26" s="55" t="s">
        <v>42</v>
      </c>
      <c r="D26" s="56"/>
      <c r="E26" s="56"/>
      <c r="F26" s="57"/>
      <c r="G26" s="16"/>
      <c r="H26" s="16"/>
      <c r="I26" s="58" t="s">
        <v>43</v>
      </c>
      <c r="J26" s="40"/>
      <c r="K26" s="40"/>
      <c r="L26" s="40"/>
      <c r="M26" s="41"/>
      <c r="N26" s="64" t="s">
        <v>44</v>
      </c>
      <c r="O26" s="62"/>
      <c r="P26" s="62"/>
      <c r="Q26" s="62"/>
      <c r="R26" s="63"/>
      <c r="S26" s="15">
        <v>42884</v>
      </c>
      <c r="T26" s="16" t="s">
        <v>45</v>
      </c>
      <c r="U26" s="7">
        <v>1</v>
      </c>
      <c r="V26" s="8">
        <f t="shared" si="2"/>
        <v>350</v>
      </c>
      <c r="W26" s="8">
        <v>350</v>
      </c>
    </row>
    <row r="27" spans="1:23" ht="34.15" customHeight="1">
      <c r="A27" s="45">
        <v>19</v>
      </c>
      <c r="B27" s="46"/>
      <c r="C27" s="52" t="s">
        <v>116</v>
      </c>
      <c r="D27" s="65"/>
      <c r="E27" s="65"/>
      <c r="F27" s="66"/>
      <c r="G27" s="33"/>
      <c r="H27" s="33"/>
      <c r="I27" s="39" t="s">
        <v>117</v>
      </c>
      <c r="J27" s="40"/>
      <c r="K27" s="40"/>
      <c r="L27" s="40"/>
      <c r="M27" s="41"/>
      <c r="N27" s="61" t="s">
        <v>118</v>
      </c>
      <c r="O27" s="62"/>
      <c r="P27" s="62"/>
      <c r="Q27" s="62"/>
      <c r="R27" s="63"/>
      <c r="S27" s="15">
        <v>42880</v>
      </c>
      <c r="T27" s="32" t="s">
        <v>119</v>
      </c>
      <c r="U27" s="7">
        <v>1</v>
      </c>
      <c r="V27" s="8">
        <f t="shared" si="2"/>
        <v>1130</v>
      </c>
      <c r="W27" s="8">
        <v>1130</v>
      </c>
    </row>
    <row r="28" spans="1:23" ht="34.15" customHeight="1">
      <c r="A28" s="45">
        <v>20</v>
      </c>
      <c r="B28" s="46"/>
      <c r="C28" s="52" t="s">
        <v>101</v>
      </c>
      <c r="D28" s="53"/>
      <c r="E28" s="53"/>
      <c r="F28" s="54"/>
      <c r="G28" s="33"/>
      <c r="H28" s="33"/>
      <c r="I28" s="39" t="s">
        <v>102</v>
      </c>
      <c r="J28" s="40"/>
      <c r="K28" s="40"/>
      <c r="L28" s="40"/>
      <c r="M28" s="41"/>
      <c r="N28" s="61" t="s">
        <v>103</v>
      </c>
      <c r="O28" s="62"/>
      <c r="P28" s="62"/>
      <c r="Q28" s="62"/>
      <c r="R28" s="63"/>
      <c r="S28" s="15">
        <v>42871</v>
      </c>
      <c r="T28" s="32" t="s">
        <v>65</v>
      </c>
      <c r="U28" s="7"/>
      <c r="V28" s="8"/>
      <c r="W28" s="8">
        <v>219071.63</v>
      </c>
    </row>
    <row r="29" spans="1:23" ht="34.15" customHeight="1">
      <c r="A29" s="45">
        <v>21</v>
      </c>
      <c r="B29" s="46"/>
      <c r="C29" s="52" t="s">
        <v>112</v>
      </c>
      <c r="D29" s="53"/>
      <c r="E29" s="53"/>
      <c r="F29" s="54"/>
      <c r="G29" s="16"/>
      <c r="H29" s="16"/>
      <c r="I29" s="39" t="s">
        <v>113</v>
      </c>
      <c r="J29" s="40"/>
      <c r="K29" s="40"/>
      <c r="L29" s="40"/>
      <c r="M29" s="41"/>
      <c r="N29" s="39" t="s">
        <v>114</v>
      </c>
      <c r="O29" s="40"/>
      <c r="P29" s="40"/>
      <c r="Q29" s="40"/>
      <c r="R29" s="41"/>
      <c r="S29" s="15">
        <v>42878</v>
      </c>
      <c r="T29" s="32" t="s">
        <v>115</v>
      </c>
      <c r="U29" s="7">
        <v>11</v>
      </c>
      <c r="V29" s="8">
        <f t="shared" si="2"/>
        <v>1445.4545454545455</v>
      </c>
      <c r="W29" s="8">
        <v>15900</v>
      </c>
    </row>
    <row r="30" spans="1:23" ht="34.15" customHeight="1">
      <c r="A30" s="45">
        <v>22</v>
      </c>
      <c r="B30" s="46"/>
      <c r="C30" s="52" t="s">
        <v>80</v>
      </c>
      <c r="D30" s="53"/>
      <c r="E30" s="53"/>
      <c r="F30" s="54"/>
      <c r="G30" s="16"/>
      <c r="H30" s="16"/>
      <c r="I30" s="39" t="s">
        <v>81</v>
      </c>
      <c r="J30" s="40"/>
      <c r="K30" s="40"/>
      <c r="L30" s="40"/>
      <c r="M30" s="41"/>
      <c r="N30" s="39" t="s">
        <v>82</v>
      </c>
      <c r="O30" s="40"/>
      <c r="P30" s="40"/>
      <c r="Q30" s="40"/>
      <c r="R30" s="41"/>
      <c r="S30" s="15">
        <v>42857</v>
      </c>
      <c r="T30" s="20" t="s">
        <v>83</v>
      </c>
      <c r="U30" s="21">
        <v>1</v>
      </c>
      <c r="V30" s="22">
        <f t="shared" ref="V30:V33" si="3">W30/U30</f>
        <v>11138.92</v>
      </c>
      <c r="W30" s="22">
        <v>11138.92</v>
      </c>
    </row>
    <row r="31" spans="1:23" ht="34.15" customHeight="1">
      <c r="A31" s="45">
        <v>23</v>
      </c>
      <c r="B31" s="46"/>
      <c r="C31" s="52" t="s">
        <v>50</v>
      </c>
      <c r="D31" s="65"/>
      <c r="E31" s="65"/>
      <c r="F31" s="66"/>
      <c r="G31" s="16"/>
      <c r="H31" s="16"/>
      <c r="I31" s="39" t="s">
        <v>51</v>
      </c>
      <c r="J31" s="40"/>
      <c r="K31" s="40"/>
      <c r="L31" s="40"/>
      <c r="M31" s="41"/>
      <c r="N31" s="61"/>
      <c r="O31" s="68"/>
      <c r="P31" s="68"/>
      <c r="Q31" s="68"/>
      <c r="R31" s="69"/>
      <c r="S31" s="19">
        <v>42858</v>
      </c>
      <c r="T31" s="27" t="s">
        <v>52</v>
      </c>
      <c r="U31" s="28">
        <v>2</v>
      </c>
      <c r="V31" s="29">
        <f t="shared" si="3"/>
        <v>50</v>
      </c>
      <c r="W31" s="29">
        <v>100</v>
      </c>
    </row>
    <row r="32" spans="1:23" ht="34.15" customHeight="1">
      <c r="A32" s="45">
        <v>24</v>
      </c>
      <c r="B32" s="46"/>
      <c r="C32" s="52" t="s">
        <v>53</v>
      </c>
      <c r="D32" s="65"/>
      <c r="E32" s="65"/>
      <c r="F32" s="66"/>
      <c r="G32" s="16"/>
      <c r="H32" s="16"/>
      <c r="I32" s="39" t="s">
        <v>54</v>
      </c>
      <c r="J32" s="40"/>
      <c r="K32" s="40"/>
      <c r="L32" s="40"/>
      <c r="M32" s="41"/>
      <c r="N32" s="61"/>
      <c r="O32" s="68"/>
      <c r="P32" s="68"/>
      <c r="Q32" s="68"/>
      <c r="R32" s="69"/>
      <c r="S32" s="19">
        <v>42859</v>
      </c>
      <c r="T32" s="27" t="s">
        <v>55</v>
      </c>
      <c r="U32" s="28">
        <v>1</v>
      </c>
      <c r="V32" s="29">
        <f t="shared" si="3"/>
        <v>1000</v>
      </c>
      <c r="W32" s="29">
        <v>1000</v>
      </c>
    </row>
    <row r="33" spans="1:23" ht="34.15" customHeight="1">
      <c r="A33" s="45">
        <v>25</v>
      </c>
      <c r="B33" s="46"/>
      <c r="C33" s="52" t="s">
        <v>56</v>
      </c>
      <c r="D33" s="65"/>
      <c r="E33" s="65"/>
      <c r="F33" s="66"/>
      <c r="G33" s="17"/>
      <c r="H33" s="17"/>
      <c r="I33" s="39" t="s">
        <v>57</v>
      </c>
      <c r="J33" s="40"/>
      <c r="K33" s="40"/>
      <c r="L33" s="40"/>
      <c r="M33" s="41"/>
      <c r="N33" s="18"/>
      <c r="O33" s="30"/>
      <c r="P33" s="30"/>
      <c r="Q33" s="30"/>
      <c r="R33" s="31"/>
      <c r="S33" s="34" t="s">
        <v>58</v>
      </c>
      <c r="T33" s="35" t="s">
        <v>59</v>
      </c>
      <c r="U33" s="36">
        <v>36</v>
      </c>
      <c r="V33" s="36">
        <f t="shared" si="3"/>
        <v>37.222222222222221</v>
      </c>
      <c r="W33" s="36">
        <v>1340</v>
      </c>
    </row>
    <row r="34" spans="1:23" ht="34.15" customHeight="1">
      <c r="A34" s="45">
        <v>26</v>
      </c>
      <c r="B34" s="46"/>
      <c r="C34" s="52" t="s">
        <v>60</v>
      </c>
      <c r="D34" s="65"/>
      <c r="E34" s="65"/>
      <c r="F34" s="66"/>
      <c r="G34" s="17"/>
      <c r="H34" s="17"/>
      <c r="I34" s="39" t="s">
        <v>61</v>
      </c>
      <c r="J34" s="42"/>
      <c r="K34" s="42"/>
      <c r="L34" s="42"/>
      <c r="M34" s="43"/>
      <c r="N34" s="18"/>
      <c r="O34" s="30"/>
      <c r="P34" s="30"/>
      <c r="Q34" s="30"/>
      <c r="R34" s="31"/>
      <c r="S34" s="19">
        <v>42852</v>
      </c>
      <c r="T34" s="35" t="s">
        <v>62</v>
      </c>
      <c r="U34" s="19"/>
      <c r="V34" s="19"/>
      <c r="W34" s="36">
        <v>3400</v>
      </c>
    </row>
    <row r="35" spans="1:23" ht="34.15" customHeight="1">
      <c r="A35" s="45">
        <v>27</v>
      </c>
      <c r="B35" s="46"/>
      <c r="C35" s="60" t="s">
        <v>63</v>
      </c>
      <c r="D35" s="70"/>
      <c r="E35" s="70"/>
      <c r="F35" s="71"/>
      <c r="G35" s="17"/>
      <c r="H35" s="17"/>
      <c r="I35" s="39" t="s">
        <v>64</v>
      </c>
      <c r="J35" s="42"/>
      <c r="K35" s="42"/>
      <c r="L35" s="42"/>
      <c r="M35" s="43"/>
      <c r="N35" s="18"/>
      <c r="O35" s="30"/>
      <c r="P35" s="30"/>
      <c r="Q35" s="30"/>
      <c r="R35" s="31"/>
      <c r="S35" s="19">
        <v>42858</v>
      </c>
      <c r="T35" s="35" t="s">
        <v>65</v>
      </c>
      <c r="U35" s="19"/>
      <c r="V35" s="19"/>
      <c r="W35" s="36">
        <v>755</v>
      </c>
    </row>
    <row r="36" spans="1:23" ht="34.15" customHeight="1">
      <c r="A36" s="45">
        <v>28</v>
      </c>
      <c r="B36" s="46"/>
      <c r="C36" s="52" t="s">
        <v>66</v>
      </c>
      <c r="D36" s="65"/>
      <c r="E36" s="65"/>
      <c r="F36" s="66"/>
      <c r="G36" s="17"/>
      <c r="H36" s="17"/>
      <c r="I36" s="39" t="s">
        <v>71</v>
      </c>
      <c r="J36" s="40"/>
      <c r="K36" s="40"/>
      <c r="L36" s="40"/>
      <c r="M36" s="41"/>
      <c r="N36" s="18"/>
      <c r="O36" s="30"/>
      <c r="P36" s="30"/>
      <c r="Q36" s="30"/>
      <c r="R36" s="31"/>
      <c r="S36" s="19">
        <v>42867</v>
      </c>
      <c r="T36" s="35" t="s">
        <v>67</v>
      </c>
      <c r="U36" s="36">
        <v>1</v>
      </c>
      <c r="V36" s="36">
        <f>W36/U36</f>
        <v>600</v>
      </c>
      <c r="W36" s="36">
        <v>600</v>
      </c>
    </row>
    <row r="37" spans="1:23" ht="34.15" customHeight="1">
      <c r="A37" s="45">
        <v>29</v>
      </c>
      <c r="B37" s="46"/>
      <c r="C37" s="52" t="s">
        <v>60</v>
      </c>
      <c r="D37" s="65"/>
      <c r="E37" s="65"/>
      <c r="F37" s="66"/>
      <c r="G37" s="17"/>
      <c r="H37" s="17"/>
      <c r="I37" s="39" t="s">
        <v>61</v>
      </c>
      <c r="J37" s="42"/>
      <c r="K37" s="42"/>
      <c r="L37" s="42"/>
      <c r="M37" s="43"/>
      <c r="N37" s="18"/>
      <c r="O37" s="30"/>
      <c r="P37" s="30"/>
      <c r="Q37" s="30"/>
      <c r="R37" s="31"/>
      <c r="S37" s="19">
        <v>42860</v>
      </c>
      <c r="T37" s="35" t="s">
        <v>65</v>
      </c>
      <c r="U37" s="36"/>
      <c r="V37" s="36"/>
      <c r="W37" s="36">
        <v>552</v>
      </c>
    </row>
    <row r="38" spans="1:23" ht="34.15" customHeight="1">
      <c r="A38" s="45">
        <v>30</v>
      </c>
      <c r="B38" s="46"/>
      <c r="C38" s="52" t="s">
        <v>49</v>
      </c>
      <c r="D38" s="65"/>
      <c r="E38" s="65"/>
      <c r="F38" s="66"/>
      <c r="G38" s="17"/>
      <c r="H38" s="17"/>
      <c r="I38" s="39" t="s">
        <v>68</v>
      </c>
      <c r="J38" s="40"/>
      <c r="K38" s="40"/>
      <c r="L38" s="40"/>
      <c r="M38" s="41"/>
      <c r="N38" s="18"/>
      <c r="O38" s="30"/>
      <c r="P38" s="30"/>
      <c r="Q38" s="30"/>
      <c r="R38" s="31"/>
      <c r="S38" s="19">
        <v>42877</v>
      </c>
      <c r="T38" s="35" t="s">
        <v>69</v>
      </c>
      <c r="U38" s="36">
        <v>1</v>
      </c>
      <c r="V38" s="36">
        <f>W38/U38</f>
        <v>500</v>
      </c>
      <c r="W38" s="36">
        <v>500</v>
      </c>
    </row>
    <row r="39" spans="1:23" ht="34.15" customHeight="1">
      <c r="A39" s="45">
        <v>31</v>
      </c>
      <c r="B39" s="46"/>
      <c r="C39" s="52" t="s">
        <v>49</v>
      </c>
      <c r="D39" s="65"/>
      <c r="E39" s="65"/>
      <c r="F39" s="66"/>
      <c r="G39" s="17"/>
      <c r="H39" s="17"/>
      <c r="I39" s="39" t="s">
        <v>68</v>
      </c>
      <c r="J39" s="40"/>
      <c r="K39" s="40"/>
      <c r="L39" s="40"/>
      <c r="M39" s="41"/>
      <c r="N39" s="18"/>
      <c r="O39" s="30"/>
      <c r="P39" s="30"/>
      <c r="Q39" s="30"/>
      <c r="R39" s="31"/>
      <c r="S39" s="19">
        <v>42877</v>
      </c>
      <c r="T39" s="35" t="s">
        <v>70</v>
      </c>
      <c r="U39" s="36">
        <v>1</v>
      </c>
      <c r="V39" s="36">
        <f t="shared" ref="V39:V48" si="4">W39/U39</f>
        <v>150</v>
      </c>
      <c r="W39" s="36">
        <v>150</v>
      </c>
    </row>
    <row r="40" spans="1:23" ht="34.15" customHeight="1">
      <c r="A40" s="45">
        <v>32</v>
      </c>
      <c r="B40" s="46"/>
      <c r="C40" s="47" t="s">
        <v>28</v>
      </c>
      <c r="D40" s="47"/>
      <c r="E40" s="47"/>
      <c r="F40" s="47"/>
      <c r="G40" s="44" t="s">
        <v>29</v>
      </c>
      <c r="H40" s="44"/>
      <c r="I40" s="44"/>
      <c r="J40" s="44"/>
      <c r="K40" s="44"/>
      <c r="L40" s="44"/>
      <c r="M40" s="44"/>
      <c r="N40" s="18"/>
      <c r="O40" s="30"/>
      <c r="P40" s="30"/>
      <c r="Q40" s="30"/>
      <c r="R40" s="31"/>
      <c r="S40" s="19">
        <v>42880</v>
      </c>
      <c r="T40" s="35" t="s">
        <v>31</v>
      </c>
      <c r="U40" s="36">
        <v>20</v>
      </c>
      <c r="V40" s="36">
        <f t="shared" si="4"/>
        <v>37.4</v>
      </c>
      <c r="W40" s="36">
        <v>748</v>
      </c>
    </row>
    <row r="41" spans="1:23" ht="34.15" customHeight="1">
      <c r="A41" s="45">
        <v>33</v>
      </c>
      <c r="B41" s="46"/>
      <c r="C41" s="52" t="s">
        <v>66</v>
      </c>
      <c r="D41" s="65"/>
      <c r="E41" s="65"/>
      <c r="F41" s="66"/>
      <c r="G41" s="17"/>
      <c r="H41" s="17"/>
      <c r="I41" s="39" t="s">
        <v>71</v>
      </c>
      <c r="J41" s="40"/>
      <c r="K41" s="40"/>
      <c r="L41" s="40"/>
      <c r="M41" s="41"/>
      <c r="N41" s="18"/>
      <c r="O41" s="30"/>
      <c r="P41" s="30"/>
      <c r="Q41" s="30"/>
      <c r="R41" s="31"/>
      <c r="S41" s="19">
        <v>42879</v>
      </c>
      <c r="T41" s="35" t="s">
        <v>72</v>
      </c>
      <c r="U41" s="36">
        <v>14</v>
      </c>
      <c r="V41" s="36">
        <f t="shared" si="4"/>
        <v>55</v>
      </c>
      <c r="W41" s="36">
        <v>770</v>
      </c>
    </row>
    <row r="42" spans="1:23" ht="34.15" customHeight="1">
      <c r="A42" s="45">
        <v>34</v>
      </c>
      <c r="B42" s="46"/>
      <c r="C42" s="52" t="s">
        <v>73</v>
      </c>
      <c r="D42" s="65"/>
      <c r="E42" s="65"/>
      <c r="F42" s="66"/>
      <c r="G42" s="17"/>
      <c r="H42" s="17"/>
      <c r="I42" s="39" t="s">
        <v>74</v>
      </c>
      <c r="J42" s="40"/>
      <c r="K42" s="40"/>
      <c r="L42" s="40"/>
      <c r="M42" s="41"/>
      <c r="N42" s="18"/>
      <c r="O42" s="30"/>
      <c r="P42" s="30"/>
      <c r="Q42" s="30"/>
      <c r="R42" s="31"/>
      <c r="S42" s="19">
        <v>42879</v>
      </c>
      <c r="T42" s="35" t="s">
        <v>75</v>
      </c>
      <c r="U42" s="36">
        <v>7</v>
      </c>
      <c r="V42" s="36">
        <f t="shared" si="4"/>
        <v>35</v>
      </c>
      <c r="W42" s="36">
        <v>245</v>
      </c>
    </row>
    <row r="43" spans="1:23" ht="34.15" customHeight="1">
      <c r="A43" s="45">
        <v>35</v>
      </c>
      <c r="B43" s="46"/>
      <c r="C43" s="52" t="s">
        <v>56</v>
      </c>
      <c r="D43" s="65"/>
      <c r="E43" s="65"/>
      <c r="F43" s="66"/>
      <c r="G43" s="17"/>
      <c r="H43" s="17"/>
      <c r="I43" s="39" t="s">
        <v>57</v>
      </c>
      <c r="J43" s="40"/>
      <c r="K43" s="40"/>
      <c r="L43" s="40"/>
      <c r="M43" s="41"/>
      <c r="N43" s="18"/>
      <c r="O43" s="30"/>
      <c r="P43" s="30"/>
      <c r="Q43" s="30"/>
      <c r="R43" s="31"/>
      <c r="S43" s="19">
        <v>42871</v>
      </c>
      <c r="T43" s="37" t="s">
        <v>76</v>
      </c>
      <c r="U43" s="38">
        <v>4</v>
      </c>
      <c r="V43" s="38">
        <f t="shared" si="4"/>
        <v>40</v>
      </c>
      <c r="W43" s="38">
        <v>160</v>
      </c>
    </row>
    <row r="44" spans="1:23" ht="34.15" customHeight="1">
      <c r="A44" s="45">
        <v>36</v>
      </c>
      <c r="B44" s="46"/>
      <c r="C44" s="52" t="s">
        <v>77</v>
      </c>
      <c r="D44" s="65"/>
      <c r="E44" s="65"/>
      <c r="F44" s="66"/>
      <c r="G44" s="17"/>
      <c r="H44" s="17"/>
      <c r="I44" s="39" t="s">
        <v>78</v>
      </c>
      <c r="J44" s="40"/>
      <c r="K44" s="40"/>
      <c r="L44" s="40"/>
      <c r="M44" s="41"/>
      <c r="N44" s="18"/>
      <c r="O44" s="30"/>
      <c r="P44" s="30"/>
      <c r="Q44" s="30"/>
      <c r="R44" s="31"/>
      <c r="S44" s="19">
        <v>42886</v>
      </c>
      <c r="T44" s="37" t="s">
        <v>79</v>
      </c>
      <c r="U44" s="38">
        <v>10</v>
      </c>
      <c r="V44" s="38">
        <f t="shared" si="4"/>
        <v>202</v>
      </c>
      <c r="W44" s="38">
        <v>2020</v>
      </c>
    </row>
    <row r="45" spans="1:23" ht="34.15" customHeight="1">
      <c r="A45" s="45">
        <v>37</v>
      </c>
      <c r="B45" s="46"/>
      <c r="C45" s="72" t="s">
        <v>120</v>
      </c>
      <c r="D45" s="53"/>
      <c r="E45" s="53"/>
      <c r="F45" s="54"/>
      <c r="G45" s="33"/>
      <c r="H45" s="33"/>
      <c r="I45" s="58" t="s">
        <v>121</v>
      </c>
      <c r="J45" s="40"/>
      <c r="K45" s="40"/>
      <c r="L45" s="40"/>
      <c r="M45" s="41"/>
      <c r="N45" s="58" t="s">
        <v>122</v>
      </c>
      <c r="O45" s="40"/>
      <c r="P45" s="40"/>
      <c r="Q45" s="40"/>
      <c r="R45" s="41"/>
      <c r="S45" s="15">
        <v>42884</v>
      </c>
      <c r="T45" s="33" t="s">
        <v>123</v>
      </c>
      <c r="U45" s="10">
        <v>49.6</v>
      </c>
      <c r="V45" s="8">
        <f t="shared" si="4"/>
        <v>13.2</v>
      </c>
      <c r="W45" s="9">
        <v>654.72</v>
      </c>
    </row>
    <row r="46" spans="1:23" ht="34.15" customHeight="1">
      <c r="A46" s="45">
        <v>38</v>
      </c>
      <c r="B46" s="46"/>
      <c r="C46" s="52" t="s">
        <v>124</v>
      </c>
      <c r="D46" s="53"/>
      <c r="E46" s="53"/>
      <c r="F46" s="54"/>
      <c r="G46" s="33"/>
      <c r="H46" s="33"/>
      <c r="I46" s="61" t="s">
        <v>125</v>
      </c>
      <c r="J46" s="62"/>
      <c r="K46" s="62"/>
      <c r="L46" s="62"/>
      <c r="M46" s="63"/>
      <c r="N46" s="39" t="s">
        <v>126</v>
      </c>
      <c r="O46" s="40"/>
      <c r="P46" s="40"/>
      <c r="Q46" s="40"/>
      <c r="R46" s="41"/>
      <c r="S46" s="19">
        <v>42884</v>
      </c>
      <c r="T46" s="26" t="s">
        <v>111</v>
      </c>
      <c r="U46" s="23">
        <v>1</v>
      </c>
      <c r="V46" s="24">
        <f t="shared" si="4"/>
        <v>3325.92</v>
      </c>
      <c r="W46" s="25">
        <v>3325.92</v>
      </c>
    </row>
    <row r="47" spans="1:23" ht="34.15" customHeight="1">
      <c r="A47" s="45">
        <v>39</v>
      </c>
      <c r="B47" s="46"/>
      <c r="C47" s="52" t="s">
        <v>124</v>
      </c>
      <c r="D47" s="53"/>
      <c r="E47" s="53"/>
      <c r="F47" s="54"/>
      <c r="G47" s="33"/>
      <c r="H47" s="33"/>
      <c r="I47" s="61" t="s">
        <v>125</v>
      </c>
      <c r="J47" s="62"/>
      <c r="K47" s="62"/>
      <c r="L47" s="62"/>
      <c r="M47" s="63"/>
      <c r="N47" s="39" t="s">
        <v>127</v>
      </c>
      <c r="O47" s="40"/>
      <c r="P47" s="40"/>
      <c r="Q47" s="40"/>
      <c r="R47" s="41"/>
      <c r="S47" s="19">
        <v>42884</v>
      </c>
      <c r="T47" s="26" t="s">
        <v>111</v>
      </c>
      <c r="U47" s="23">
        <v>1</v>
      </c>
      <c r="V47" s="24">
        <f t="shared" si="4"/>
        <v>1317.44</v>
      </c>
      <c r="W47" s="25">
        <v>1317.44</v>
      </c>
    </row>
    <row r="48" spans="1:23" ht="34.15" customHeight="1">
      <c r="A48" s="45">
        <v>40</v>
      </c>
      <c r="B48" s="46"/>
      <c r="C48" s="52" t="s">
        <v>46</v>
      </c>
      <c r="D48" s="53"/>
      <c r="E48" s="53"/>
      <c r="F48" s="54"/>
      <c r="G48" s="33"/>
      <c r="H48" s="33"/>
      <c r="I48" s="39" t="s">
        <v>47</v>
      </c>
      <c r="J48" s="40"/>
      <c r="K48" s="40"/>
      <c r="L48" s="40"/>
      <c r="M48" s="41"/>
      <c r="N48" s="39" t="s">
        <v>129</v>
      </c>
      <c r="O48" s="40"/>
      <c r="P48" s="40"/>
      <c r="Q48" s="40"/>
      <c r="R48" s="41"/>
      <c r="S48" s="19">
        <v>42886</v>
      </c>
      <c r="T48" s="26" t="s">
        <v>48</v>
      </c>
      <c r="U48" s="23">
        <v>1</v>
      </c>
      <c r="V48" s="24">
        <f t="shared" si="4"/>
        <v>98233.95</v>
      </c>
      <c r="W48" s="25">
        <v>98233.95</v>
      </c>
    </row>
    <row r="49" spans="1:23" ht="32.85" customHeight="1">
      <c r="A49" s="45">
        <v>41</v>
      </c>
      <c r="B49" s="46"/>
      <c r="C49" s="52" t="s">
        <v>46</v>
      </c>
      <c r="D49" s="53"/>
      <c r="E49" s="53"/>
      <c r="F49" s="54"/>
      <c r="G49" s="16"/>
      <c r="H49" s="16"/>
      <c r="I49" s="39" t="s">
        <v>47</v>
      </c>
      <c r="J49" s="40"/>
      <c r="K49" s="40"/>
      <c r="L49" s="40"/>
      <c r="M49" s="41"/>
      <c r="N49" s="39" t="s">
        <v>128</v>
      </c>
      <c r="O49" s="40"/>
      <c r="P49" s="40"/>
      <c r="Q49" s="40"/>
      <c r="R49" s="41"/>
      <c r="S49" s="19">
        <v>42886</v>
      </c>
      <c r="T49" s="26" t="s">
        <v>48</v>
      </c>
      <c r="U49" s="23">
        <v>1</v>
      </c>
      <c r="V49" s="24">
        <f t="shared" si="2"/>
        <v>77548</v>
      </c>
      <c r="W49" s="25">
        <v>77548</v>
      </c>
    </row>
    <row r="50" spans="1:23" ht="12.75">
      <c r="A50" s="50" t="s">
        <v>16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11"/>
      <c r="W50" s="12">
        <f>SUM(W9:W49)</f>
        <v>554826.01</v>
      </c>
    </row>
    <row r="51" spans="1:23" s="1" customFormat="1" ht="9.9499999999999993" customHeight="1"/>
    <row r="52" spans="1:23" ht="11.85" customHeight="1">
      <c r="A52" s="51" t="s">
        <v>17</v>
      </c>
      <c r="B52" s="51"/>
      <c r="C52" s="51"/>
      <c r="D52" s="51"/>
      <c r="E52" s="51"/>
      <c r="F52" s="51"/>
      <c r="G52" s="51"/>
      <c r="H52" s="51" t="s">
        <v>32</v>
      </c>
      <c r="I52" s="51"/>
      <c r="J52" s="51"/>
      <c r="K52" s="51"/>
      <c r="L52" s="51"/>
      <c r="M52" s="51"/>
      <c r="N52" s="51"/>
      <c r="O52" s="51"/>
      <c r="P52" s="51"/>
      <c r="Q52"/>
      <c r="R52"/>
      <c r="S52"/>
      <c r="T52"/>
      <c r="U52"/>
      <c r="V52"/>
      <c r="W52"/>
    </row>
    <row r="53" spans="1:23" s="1" customFormat="1" ht="9.9499999999999993" customHeight="1"/>
    <row r="54" spans="1:23" s="1" customFormat="1" ht="9.9499999999999993" customHeight="1"/>
    <row r="55" spans="1:23" ht="11.85" customHeight="1">
      <c r="A55" s="51" t="s">
        <v>18</v>
      </c>
      <c r="B55" s="51"/>
      <c r="C55" s="51"/>
      <c r="D55" s="51"/>
      <c r="E55" s="51"/>
      <c r="F55" s="51"/>
      <c r="G55" s="51"/>
      <c r="H55" s="49" t="s">
        <v>33</v>
      </c>
      <c r="I55" s="49"/>
      <c r="J55" s="49"/>
      <c r="K55" s="49"/>
      <c r="L55" s="49"/>
      <c r="M55" s="49"/>
      <c r="N55" s="49"/>
      <c r="O55" s="49"/>
      <c r="P55" s="49"/>
      <c r="Q55" s="49"/>
      <c r="R55"/>
      <c r="S55"/>
      <c r="T55"/>
      <c r="U55"/>
      <c r="V55"/>
      <c r="W55"/>
    </row>
    <row r="56" spans="1:23" s="1" customFormat="1" ht="9.9499999999999993" customHeight="1"/>
  </sheetData>
  <mergeCells count="165">
    <mergeCell ref="A47:B47"/>
    <mergeCell ref="A48:B48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7:B17"/>
    <mergeCell ref="A19:B19"/>
    <mergeCell ref="A21:B21"/>
    <mergeCell ref="A22:B22"/>
    <mergeCell ref="A24:B24"/>
    <mergeCell ref="A25:B25"/>
    <mergeCell ref="A26:B26"/>
    <mergeCell ref="A27:B27"/>
    <mergeCell ref="A28:B28"/>
    <mergeCell ref="I27:M27"/>
    <mergeCell ref="N27:R27"/>
    <mergeCell ref="C46:F46"/>
    <mergeCell ref="I46:M46"/>
    <mergeCell ref="N46:R46"/>
    <mergeCell ref="C47:F47"/>
    <mergeCell ref="I47:M47"/>
    <mergeCell ref="N47:R47"/>
    <mergeCell ref="C48:F48"/>
    <mergeCell ref="I48:M48"/>
    <mergeCell ref="N48:R48"/>
    <mergeCell ref="I30:M30"/>
    <mergeCell ref="N30:R30"/>
    <mergeCell ref="I49:M49"/>
    <mergeCell ref="N45:R45"/>
    <mergeCell ref="N20:R20"/>
    <mergeCell ref="N23:R23"/>
    <mergeCell ref="C32:F32"/>
    <mergeCell ref="I32:M32"/>
    <mergeCell ref="N32:R32"/>
    <mergeCell ref="C31:F31"/>
    <mergeCell ref="I31:M31"/>
    <mergeCell ref="N31:R31"/>
    <mergeCell ref="G20:M20"/>
    <mergeCell ref="I21:M21"/>
    <mergeCell ref="C24:F24"/>
    <mergeCell ref="I24:M24"/>
    <mergeCell ref="N24:R24"/>
    <mergeCell ref="C28:F28"/>
    <mergeCell ref="I28:M28"/>
    <mergeCell ref="N28:R28"/>
    <mergeCell ref="C25:F25"/>
    <mergeCell ref="I25:M25"/>
    <mergeCell ref="N25:R25"/>
    <mergeCell ref="C27:F27"/>
    <mergeCell ref="I26:M26"/>
    <mergeCell ref="N22:R22"/>
    <mergeCell ref="N26:R26"/>
    <mergeCell ref="C15:F15"/>
    <mergeCell ref="G15:M15"/>
    <mergeCell ref="N15:R15"/>
    <mergeCell ref="C16:F16"/>
    <mergeCell ref="G16:M16"/>
    <mergeCell ref="N16:R16"/>
    <mergeCell ref="C21:F21"/>
    <mergeCell ref="N21:R21"/>
    <mergeCell ref="C19:F19"/>
    <mergeCell ref="I19:M19"/>
    <mergeCell ref="N19:R19"/>
    <mergeCell ref="C17:F17"/>
    <mergeCell ref="G17:M17"/>
    <mergeCell ref="N17:R17"/>
    <mergeCell ref="A7:B8"/>
    <mergeCell ref="C7:R7"/>
    <mergeCell ref="S7:S8"/>
    <mergeCell ref="T7:V7"/>
    <mergeCell ref="W7:W8"/>
    <mergeCell ref="C8:F8"/>
    <mergeCell ref="G8:M8"/>
    <mergeCell ref="N8:R8"/>
    <mergeCell ref="C29:F29"/>
    <mergeCell ref="I29:M29"/>
    <mergeCell ref="N29:R29"/>
    <mergeCell ref="A9:B9"/>
    <mergeCell ref="C9:F9"/>
    <mergeCell ref="G9:M9"/>
    <mergeCell ref="N9:R9"/>
    <mergeCell ref="A10:B10"/>
    <mergeCell ref="C10:F10"/>
    <mergeCell ref="G10:M10"/>
    <mergeCell ref="N10:R10"/>
    <mergeCell ref="C13:F13"/>
    <mergeCell ref="G13:M13"/>
    <mergeCell ref="N13:R13"/>
    <mergeCell ref="A18:B18"/>
    <mergeCell ref="A20:B20"/>
    <mergeCell ref="H55:Q55"/>
    <mergeCell ref="A50:U50"/>
    <mergeCell ref="A52:G52"/>
    <mergeCell ref="H52:P52"/>
    <mergeCell ref="A55:G55"/>
    <mergeCell ref="C18:F18"/>
    <mergeCell ref="G18:M18"/>
    <mergeCell ref="N18:R18"/>
    <mergeCell ref="A49:B49"/>
    <mergeCell ref="C49:F49"/>
    <mergeCell ref="N49:R49"/>
    <mergeCell ref="C20:F20"/>
    <mergeCell ref="C23:F23"/>
    <mergeCell ref="C22:F22"/>
    <mergeCell ref="C45:F45"/>
    <mergeCell ref="I22:M22"/>
    <mergeCell ref="I23:M23"/>
    <mergeCell ref="I45:M45"/>
    <mergeCell ref="C33:F33"/>
    <mergeCell ref="C34:F34"/>
    <mergeCell ref="C30:F30"/>
    <mergeCell ref="A23:B23"/>
    <mergeCell ref="C26:F26"/>
    <mergeCell ref="A16:B16"/>
    <mergeCell ref="G11:M11"/>
    <mergeCell ref="G12:M12"/>
    <mergeCell ref="N11:R11"/>
    <mergeCell ref="N12:R12"/>
    <mergeCell ref="A11:B11"/>
    <mergeCell ref="A12:B12"/>
    <mergeCell ref="C11:F11"/>
    <mergeCell ref="C12:F12"/>
    <mergeCell ref="A15:B15"/>
    <mergeCell ref="A14:B14"/>
    <mergeCell ref="C14:F14"/>
    <mergeCell ref="G14:M14"/>
    <mergeCell ref="N14:R14"/>
    <mergeCell ref="A13:B13"/>
    <mergeCell ref="C43:F43"/>
    <mergeCell ref="I43:M43"/>
    <mergeCell ref="C44:F44"/>
    <mergeCell ref="I44:M44"/>
    <mergeCell ref="C40:F40"/>
    <mergeCell ref="C41:F41"/>
    <mergeCell ref="C42:F42"/>
    <mergeCell ref="I33:M33"/>
    <mergeCell ref="I34:M34"/>
    <mergeCell ref="I35:M35"/>
    <mergeCell ref="I36:M36"/>
    <mergeCell ref="I37:M37"/>
    <mergeCell ref="I38:M38"/>
    <mergeCell ref="I39:M39"/>
    <mergeCell ref="I41:M41"/>
    <mergeCell ref="I42:M42"/>
    <mergeCell ref="G40:M40"/>
    <mergeCell ref="C35:F35"/>
    <mergeCell ref="C36:F36"/>
    <mergeCell ref="C37:F37"/>
    <mergeCell ref="C38:F38"/>
    <mergeCell ref="C39:F3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2017-10-16T08:51:38Z</dcterms:modified>
</cp:coreProperties>
</file>